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tallann-my.sharepoint.com/personal/tomerb_tallannresources_com/Documents/Tallann/Forms/Operational Analysis Documents/Recruiting/"/>
    </mc:Choice>
  </mc:AlternateContent>
  <xr:revisionPtr revIDLastSave="12" documentId="13_ncr:1_{B1144A01-8E08-9D4A-9C75-6C4C72482783}" xr6:coauthVersionLast="47" xr6:coauthVersionMax="47" xr10:uidLastSave="{BBA59510-DF62-A74D-8394-B01CFFC53E0A}"/>
  <bookViews>
    <workbookView xWindow="940" yWindow="500" windowWidth="38980" windowHeight="21100" tabRatio="500" activeTab="2" xr2:uid="{00000000-000D-0000-FFFF-FFFF00000000}"/>
  </bookViews>
  <sheets>
    <sheet name="Client Prioritization" sheetId="3" r:id="rId1"/>
    <sheet name="Client Ranking" sheetId="1" r:id="rId2"/>
    <sheet name="Client Relationship Grad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3" l="1"/>
  <c r="C14" i="3"/>
  <c r="C13" i="3"/>
  <c r="C12" i="3"/>
  <c r="C11" i="3"/>
  <c r="C10" i="3"/>
  <c r="C9" i="3"/>
  <c r="C8" i="3"/>
  <c r="C7" i="3"/>
  <c r="C6" i="3"/>
  <c r="C16" i="3" s="1"/>
  <c r="B16" i="3" s="1"/>
</calcChain>
</file>

<file path=xl/sharedStrings.xml><?xml version="1.0" encoding="utf-8"?>
<sst xmlns="http://schemas.openxmlformats.org/spreadsheetml/2006/main" count="120" uniqueCount="87">
  <si>
    <t>High</t>
    <phoneticPr fontId="4" type="noConversion"/>
  </si>
  <si>
    <t>C</t>
    <phoneticPr fontId="4" type="noConversion"/>
  </si>
  <si>
    <t>B</t>
    <phoneticPr fontId="4" type="noConversion"/>
  </si>
  <si>
    <t>A</t>
    <phoneticPr fontId="4" type="noConversion"/>
  </si>
  <si>
    <t>Green</t>
    <phoneticPr fontId="4" type="noConversion"/>
  </si>
  <si>
    <t>Yellow</t>
    <phoneticPr fontId="4" type="noConversion"/>
  </si>
  <si>
    <t>Red</t>
    <phoneticPr fontId="4" type="noConversion"/>
  </si>
  <si>
    <t>Criteria</t>
    <phoneticPr fontId="4" type="noConversion"/>
  </si>
  <si>
    <t>&gt; $500k</t>
    <phoneticPr fontId="4" type="noConversion"/>
  </si>
  <si>
    <t>Low</t>
    <phoneticPr fontId="4" type="noConversion"/>
  </si>
  <si>
    <t>Medium</t>
    <phoneticPr fontId="4" type="noConversion"/>
  </si>
  <si>
    <t>Client</t>
    <phoneticPr fontId="4" type="noConversion"/>
  </si>
  <si>
    <t>GP%</t>
    <phoneticPr fontId="4" type="noConversion"/>
  </si>
  <si>
    <t>GP$ per hour</t>
    <phoneticPr fontId="4" type="noConversion"/>
  </si>
  <si>
    <t>Annual Revenue</t>
    <phoneticPr fontId="4" type="noConversion"/>
  </si>
  <si>
    <t>Avg. Aging</t>
    <phoneticPr fontId="4" type="noConversion"/>
  </si>
  <si>
    <t>Action Plan</t>
    <phoneticPr fontId="4" type="noConversion"/>
  </si>
  <si>
    <t>A</t>
  </si>
  <si>
    <t>B</t>
  </si>
  <si>
    <t>C</t>
  </si>
  <si>
    <t>Client Ranking and Action Scoresheet</t>
  </si>
  <si>
    <t>Client Prioritization Score (A,B,C)</t>
  </si>
  <si>
    <t>&gt;20%</t>
  </si>
  <si>
    <t>16-19.9%</t>
  </si>
  <si>
    <t>&lt;16%</t>
  </si>
  <si>
    <t>31-60</t>
  </si>
  <si>
    <t>&lt;$3.00</t>
  </si>
  <si>
    <t>$3.00 - 5.00</t>
  </si>
  <si>
    <t>&gt;$5.00</t>
  </si>
  <si>
    <t>&lt;= 30 days</t>
  </si>
  <si>
    <t>&lt; 30 days</t>
  </si>
  <si>
    <t>30 - 60 days</t>
  </si>
  <si>
    <t>$100-500k</t>
  </si>
  <si>
    <t>&lt; $100k</t>
  </si>
  <si>
    <t xml:space="preserve"> &gt; 60 days</t>
  </si>
  <si>
    <t>Average Length of Assignment (hours)</t>
  </si>
  <si>
    <t>Avg. GP$ per Assignment</t>
  </si>
  <si>
    <t>&gt; 60 days</t>
  </si>
  <si>
    <t>Client Relationship Grades</t>
  </si>
  <si>
    <t>Contact Title</t>
  </si>
  <si>
    <t>Primary Assigned Contact</t>
  </si>
  <si>
    <t>Client Contact</t>
  </si>
  <si>
    <t>ABC Company</t>
  </si>
  <si>
    <t>Contact Level</t>
  </si>
  <si>
    <t>Client Service</t>
  </si>
  <si>
    <t>Management</t>
  </si>
  <si>
    <t>Current Relationship Grade</t>
  </si>
  <si>
    <t>Jill Johnson</t>
  </si>
  <si>
    <t>HR Director</t>
  </si>
  <si>
    <t>Jane Jones</t>
  </si>
  <si>
    <t>Chief Operating Officer</t>
  </si>
  <si>
    <t>D</t>
  </si>
  <si>
    <t>Action Plan</t>
  </si>
  <si>
    <t>Target Relationship Level</t>
  </si>
  <si>
    <t>Next Step</t>
  </si>
  <si>
    <t>Next Step Date</t>
  </si>
  <si>
    <t>Sam Stephens</t>
  </si>
  <si>
    <t>Sally Sloane</t>
  </si>
  <si>
    <t>Steve Sampson</t>
  </si>
  <si>
    <t>John Jamison</t>
  </si>
  <si>
    <t>Order Priority Rating</t>
  </si>
  <si>
    <t>How much additional opportunity is there with this company? (Annual Revenue)</t>
  </si>
  <si>
    <t xml:space="preserve">What are our terms (pricing, conversion hours and fees, etc)? </t>
  </si>
  <si>
    <t>Does the client provide immediate feedback on submissions and interviews?</t>
  </si>
  <si>
    <t>Excellent</t>
  </si>
  <si>
    <t>How sellable is the position?</t>
  </si>
  <si>
    <t>How sellable is the company?</t>
  </si>
  <si>
    <t>Is their compensation competitive or above market?</t>
  </si>
  <si>
    <t>Yes</t>
  </si>
  <si>
    <t>Primary Skill</t>
  </si>
  <si>
    <t>Is the skill set a core competency for us?</t>
  </si>
  <si>
    <t>Does the client have reasonable expectations for the skills and experience they are looking for?</t>
  </si>
  <si>
    <t>How many other staffing/recruiting firms are working on the position?</t>
  </si>
  <si>
    <t>Score</t>
  </si>
  <si>
    <t>Criteria</t>
  </si>
  <si>
    <t>Prospect/Client Name:</t>
  </si>
  <si>
    <t>Order/Client         Prioritization Worksheet</t>
  </si>
  <si>
    <t>Executive/Sales</t>
  </si>
  <si>
    <t>Total Staffing Firms being utilized</t>
  </si>
  <si>
    <t>Our Annual Revenue</t>
  </si>
  <si>
    <t>Est. Total client spend</t>
  </si>
  <si>
    <t>Hiring Manager</t>
  </si>
  <si>
    <t>Exclusive</t>
  </si>
  <si>
    <t>Market Leading</t>
  </si>
  <si>
    <t>Is the client responsive to candidate submissions and scheduling interviews?</t>
  </si>
  <si>
    <t>Always</t>
  </si>
  <si>
    <t>$1 million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</si>
</sst>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8" x14ac:knownFonts="1">
    <font>
      <sz val="10"/>
      <name val="Verdana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8"/>
      <name val="Verdana"/>
      <family val="2"/>
    </font>
    <font>
      <b/>
      <u/>
      <sz val="10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6"/>
      <color theme="9" tint="-0.249977111117893"/>
      <name val="Verdana"/>
      <family val="2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42" fontId="0" fillId="0" borderId="0" xfId="0" applyNumberForma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10" fontId="0" fillId="0" borderId="1" xfId="2" applyNumberFormat="1" applyFont="1" applyFill="1" applyBorder="1" applyAlignment="1">
      <alignment horizontal="center" wrapText="1"/>
    </xf>
    <xf numFmtId="44" fontId="0" fillId="0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2" fontId="0" fillId="0" borderId="1" xfId="1" applyNumberFormat="1" applyFont="1" applyFill="1" applyBorder="1" applyAlignment="1">
      <alignment horizontal="center" wrapText="1"/>
    </xf>
    <xf numFmtId="0" fontId="7" fillId="2" borderId="1" xfId="3" applyBorder="1" applyAlignment="1">
      <alignment vertical="center" wrapText="1"/>
    </xf>
    <xf numFmtId="0" fontId="7" fillId="2" borderId="1" xfId="3" applyBorder="1" applyAlignment="1">
      <alignment horizontal="center" vertical="center" wrapText="1"/>
    </xf>
    <xf numFmtId="0" fontId="7" fillId="2" borderId="1" xfId="3" quotePrefix="1" applyBorder="1" applyAlignment="1">
      <alignment horizontal="center" vertical="center" wrapText="1"/>
    </xf>
    <xf numFmtId="0" fontId="9" fillId="4" borderId="1" xfId="5" applyBorder="1" applyAlignment="1">
      <alignment vertical="center" wrapText="1"/>
    </xf>
    <xf numFmtId="0" fontId="9" fillId="4" borderId="1" xfId="5" applyBorder="1" applyAlignment="1">
      <alignment horizontal="center" vertical="center" wrapText="1"/>
    </xf>
    <xf numFmtId="0" fontId="9" fillId="4" borderId="1" xfId="5" quotePrefix="1" applyBorder="1" applyAlignment="1">
      <alignment horizontal="center" vertical="center" wrapText="1"/>
    </xf>
    <xf numFmtId="0" fontId="8" fillId="3" borderId="1" xfId="4" applyBorder="1" applyAlignment="1">
      <alignment vertical="center" wrapText="1"/>
    </xf>
    <xf numFmtId="0" fontId="8" fillId="3" borderId="1" xfId="4" applyBorder="1" applyAlignment="1">
      <alignment horizontal="center" vertical="center" wrapText="1"/>
    </xf>
    <xf numFmtId="0" fontId="8" fillId="3" borderId="1" xfId="4" quotePrefix="1" applyBorder="1" applyAlignment="1">
      <alignment horizontal="center" vertical="center" wrapText="1"/>
    </xf>
    <xf numFmtId="0" fontId="10" fillId="0" borderId="0" xfId="0" applyFont="1"/>
    <xf numFmtId="10" fontId="3" fillId="0" borderId="1" xfId="2" applyNumberFormat="1" applyFont="1" applyFill="1" applyBorder="1" applyAlignment="1">
      <alignment horizontal="center" wrapText="1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5" borderId="11" xfId="0" applyFont="1" applyFill="1" applyBorder="1" applyAlignment="1" applyProtection="1">
      <alignment vertical="center"/>
      <protection locked="0"/>
    </xf>
    <xf numFmtId="0" fontId="15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 readingOrder="1"/>
    </xf>
    <xf numFmtId="0" fontId="11" fillId="5" borderId="7" xfId="0" applyFont="1" applyFill="1" applyBorder="1" applyAlignment="1" applyProtection="1">
      <alignment horizontal="center" vertical="center"/>
      <protection locked="0"/>
    </xf>
    <xf numFmtId="0" fontId="14" fillId="0" borderId="8" xfId="0" applyFont="1" applyBorder="1" applyAlignment="1">
      <alignment horizontal="left" vertical="center" wrapText="1" readingOrder="1"/>
    </xf>
    <xf numFmtId="0" fontId="13" fillId="0" borderId="6" xfId="0" applyFont="1" applyBorder="1" applyAlignment="1">
      <alignment horizontal="left" vertical="center" wrapText="1" readingOrder="1"/>
    </xf>
    <xf numFmtId="0" fontId="1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7">
    <cellStyle name="Bad" xfId="4" builtinId="27"/>
    <cellStyle name="Currency" xfId="1" builtinId="4"/>
    <cellStyle name="Good" xfId="3" builtinId="26"/>
    <cellStyle name="Neutral" xfId="5" builtinId="28"/>
    <cellStyle name="Normal" xfId="0" builtinId="0"/>
    <cellStyle name="Normal 2" xfId="6" xr:uid="{7DB39B57-76B7-D740-856C-5CFEDABD9168}"/>
    <cellStyle name="Percent" xfId="2" builtinId="5"/>
  </cellStyles>
  <dxfs count="12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101600</xdr:rowOff>
    </xdr:from>
    <xdr:to>
      <xdr:col>2</xdr:col>
      <xdr:colOff>1141992</xdr:colOff>
      <xdr:row>1</xdr:row>
      <xdr:rowOff>245687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324FBB-FE1B-B24D-A4B2-EA2BA1711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0" y="101600"/>
          <a:ext cx="2349500" cy="956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2119779</xdr:colOff>
      <xdr:row>1</xdr:row>
      <xdr:rowOff>84044</xdr:rowOff>
    </xdr:from>
    <xdr:ext cx="1702606" cy="695339"/>
    <xdr:pic>
      <xdr:nvPicPr>
        <xdr:cNvPr id="2" name="Picture 1">
          <a:extLst>
            <a:ext uri="{FF2B5EF4-FFF2-40B4-BE49-F238E27FC236}">
              <a16:creationId xmlns:a16="http://schemas.microsoft.com/office/drawing/2014/main" id="{B4DD7328-4AB1-0441-A013-EB6B1495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9044" y="252132"/>
          <a:ext cx="1702606" cy="69533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120510</xdr:colOff>
      <xdr:row>0</xdr:row>
      <xdr:rowOff>27811</xdr:rowOff>
    </xdr:from>
    <xdr:ext cx="1702606" cy="695339"/>
    <xdr:pic>
      <xdr:nvPicPr>
        <xdr:cNvPr id="2" name="Picture 1">
          <a:extLst>
            <a:ext uri="{FF2B5EF4-FFF2-40B4-BE49-F238E27FC236}">
              <a16:creationId xmlns:a16="http://schemas.microsoft.com/office/drawing/2014/main" id="{28BFECAA-F427-F84D-994C-F3202E93A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2846" y="27811"/>
          <a:ext cx="1702606" cy="6953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8F15-509A-024D-9776-0150E19E7A64}">
  <sheetPr>
    <pageSetUpPr fitToPage="1"/>
  </sheetPr>
  <dimension ref="A1:C17"/>
  <sheetViews>
    <sheetView topLeftCell="A7" zoomScale="126" zoomScaleNormal="126" workbookViewId="0">
      <selection activeCell="A14" sqref="A14"/>
    </sheetView>
  </sheetViews>
  <sheetFormatPr baseColWidth="10" defaultRowHeight="21" x14ac:dyDescent="0.25"/>
  <cols>
    <col min="1" max="1" width="49.83203125" style="28" customWidth="1"/>
    <col min="2" max="2" width="17.1640625" style="28" customWidth="1"/>
    <col min="3" max="3" width="17.1640625" style="39" customWidth="1"/>
    <col min="4" max="4" width="17.1640625" style="28" customWidth="1"/>
    <col min="5" max="16384" width="10.83203125" style="28"/>
  </cols>
  <sheetData>
    <row r="1" spans="1:3" ht="64" x14ac:dyDescent="0.25">
      <c r="A1" s="25" t="s">
        <v>76</v>
      </c>
      <c r="B1" s="26"/>
      <c r="C1" s="27"/>
    </row>
    <row r="2" spans="1:3" ht="32" thickBot="1" x14ac:dyDescent="0.3">
      <c r="A2" s="29"/>
      <c r="B2" s="26"/>
      <c r="C2" s="27"/>
    </row>
    <row r="3" spans="1:3" ht="27" thickBot="1" x14ac:dyDescent="0.3">
      <c r="A3" s="30" t="s">
        <v>75</v>
      </c>
      <c r="B3" s="31"/>
      <c r="C3" s="27"/>
    </row>
    <row r="4" spans="1:3" ht="35" customHeight="1" thickBot="1" x14ac:dyDescent="0.3">
      <c r="A4" s="26"/>
      <c r="B4" s="26"/>
      <c r="C4" s="27"/>
    </row>
    <row r="5" spans="1:3" ht="26" x14ac:dyDescent="0.25">
      <c r="A5" s="32" t="s">
        <v>74</v>
      </c>
      <c r="B5" s="33" t="s">
        <v>73</v>
      </c>
      <c r="C5" s="27"/>
    </row>
    <row r="6" spans="1:3" ht="53" customHeight="1" x14ac:dyDescent="0.25">
      <c r="A6" s="34" t="s">
        <v>72</v>
      </c>
      <c r="B6" s="35" t="s">
        <v>82</v>
      </c>
      <c r="C6" s="27">
        <f>IF(B6="Exclusive",4,(IF(B6="1 other firm",2,(IF(B6="2-3 other firms",1,0)))))</f>
        <v>4</v>
      </c>
    </row>
    <row r="7" spans="1:3" ht="79" customHeight="1" x14ac:dyDescent="0.25">
      <c r="A7" s="36" t="s">
        <v>71</v>
      </c>
      <c r="B7" s="35" t="s">
        <v>68</v>
      </c>
      <c r="C7" s="27">
        <f>IF(B7="Yes",4,(IF(B7="Mostly",2,(IF(B7="Somewhat",1,0)))))</f>
        <v>4</v>
      </c>
    </row>
    <row r="8" spans="1:3" ht="57" customHeight="1" x14ac:dyDescent="0.25">
      <c r="A8" s="36" t="s">
        <v>70</v>
      </c>
      <c r="B8" s="35" t="s">
        <v>69</v>
      </c>
      <c r="C8" s="27">
        <f>IF(B8="Primary Skill",4,(IF(B8="Regularly Fill",3,(IF(B8="Sometimes Fill",1,0)))))</f>
        <v>4</v>
      </c>
    </row>
    <row r="9" spans="1:3" ht="52" customHeight="1" x14ac:dyDescent="0.25">
      <c r="A9" s="36" t="s">
        <v>67</v>
      </c>
      <c r="B9" s="35" t="s">
        <v>83</v>
      </c>
      <c r="C9" s="27">
        <f>IF(B9="Market Leading",4,(IF(B9="Above Market",3,(IF(B9="At Market",1,(IF(B9="Below Market",0,-1)))))))</f>
        <v>4</v>
      </c>
    </row>
    <row r="10" spans="1:3" ht="41" customHeight="1" x14ac:dyDescent="0.25">
      <c r="A10" s="36" t="s">
        <v>66</v>
      </c>
      <c r="B10" s="35" t="s">
        <v>64</v>
      </c>
      <c r="C10" s="27">
        <f>IF(B10="Excellent",4,(IF(B10="Good",2,(IF(B10="Average",1,(IF(B10="Below Average",0,-1)))))))</f>
        <v>4</v>
      </c>
    </row>
    <row r="11" spans="1:3" ht="37" customHeight="1" x14ac:dyDescent="0.25">
      <c r="A11" s="36" t="s">
        <v>65</v>
      </c>
      <c r="B11" s="35" t="s">
        <v>64</v>
      </c>
      <c r="C11" s="27">
        <f>IF(B11="Excellent",4,(IF(B11="Good",2,(IF(B11="Average",1,(IF(B11="Below Average",0,-1)))))))</f>
        <v>4</v>
      </c>
    </row>
    <row r="12" spans="1:3" ht="59" customHeight="1" x14ac:dyDescent="0.25">
      <c r="A12" s="36" t="s">
        <v>84</v>
      </c>
      <c r="B12" s="35" t="s">
        <v>85</v>
      </c>
      <c r="C12" s="27">
        <f>IF(B12="Always",4,(IF(B12="Usually",2,(IF(B12="Sometimes",1,0)))))</f>
        <v>4</v>
      </c>
    </row>
    <row r="13" spans="1:3" ht="56" customHeight="1" x14ac:dyDescent="0.25">
      <c r="A13" s="36" t="s">
        <v>63</v>
      </c>
      <c r="B13" s="35" t="s">
        <v>85</v>
      </c>
      <c r="C13" s="27">
        <f>IF(B13="Always",4,(IF(B13="Usually",2,(IF(B13="Sometimes",1,0)))))</f>
        <v>4</v>
      </c>
    </row>
    <row r="14" spans="1:3" ht="56" customHeight="1" x14ac:dyDescent="0.25">
      <c r="A14" s="36" t="s">
        <v>62</v>
      </c>
      <c r="B14" s="35" t="s">
        <v>64</v>
      </c>
      <c r="C14" s="27">
        <f>IF(B14="Excellent",4,(IF(B14="Good",3,(IF(B14="Average",1,(IF(B14="Below Average",0,-1)))))))</f>
        <v>4</v>
      </c>
    </row>
    <row r="15" spans="1:3" ht="61" customHeight="1" x14ac:dyDescent="0.25">
      <c r="A15" s="36" t="s">
        <v>61</v>
      </c>
      <c r="B15" s="35" t="s">
        <v>86</v>
      </c>
      <c r="C15" s="27">
        <f>IF(B15="$1 million +",4,(IF(B15="$500k - $1 mm",3,(IF(B15="$250-$500k",2,(IF(B15="$100-$250k",1,0)))))))</f>
        <v>4</v>
      </c>
    </row>
    <row r="16" spans="1:3" ht="38" customHeight="1" thickBot="1" x14ac:dyDescent="0.3">
      <c r="A16" s="37" t="s">
        <v>60</v>
      </c>
      <c r="B16" s="38" t="str">
        <f>IF(C16&gt;25,"A",(IF(C16&lt;15,"C","B")))</f>
        <v>A</v>
      </c>
      <c r="C16" s="27">
        <f>SUM(C6:C15)</f>
        <v>40</v>
      </c>
    </row>
    <row r="17" spans="3:3" x14ac:dyDescent="0.25">
      <c r="C17" s="27"/>
    </row>
  </sheetData>
  <sheetProtection selectLockedCells="1"/>
  <conditionalFormatting sqref="B16">
    <cfRule type="cellIs" dxfId="11" priority="1" operator="equal">
      <formula>"A"</formula>
    </cfRule>
    <cfRule type="cellIs" dxfId="10" priority="2" operator="equal">
      <formula>"B"</formula>
    </cfRule>
    <cfRule type="cellIs" dxfId="9" priority="3" operator="equal">
      <formula>"C"</formula>
    </cfRule>
  </conditionalFormatting>
  <dataValidations count="8">
    <dataValidation type="list" allowBlank="1" showInputMessage="1" showErrorMessage="1" sqref="B15" xr:uid="{5EC2DFC4-51B0-EA4D-A7FF-99BAF4813BCB}">
      <formula1>"$1 million +,$500k - $1 mm,$250-$500k,$100-$250k,Less than $100k,None"</formula1>
    </dataValidation>
    <dataValidation type="list" allowBlank="1" showInputMessage="1" showErrorMessage="1" sqref="B14" xr:uid="{726A9741-9503-344D-BAFD-7401D602E4C8}">
      <formula1>"Excellent,Good,Average,Below Average,Poor"</formula1>
    </dataValidation>
    <dataValidation type="list" allowBlank="1" showInputMessage="1" showErrorMessage="1" sqref="B12:B13" xr:uid="{436AEB9B-0C4A-7443-B10F-F8EE6CC56741}">
      <formula1>"Always,Usually,Sometimes,Non-Responsive,Not Sure"</formula1>
    </dataValidation>
    <dataValidation type="list" allowBlank="1" showInputMessage="1" showErrorMessage="1" sqref="B10:B11" xr:uid="{31761C19-C105-6940-96F7-BBB90084C2C7}">
      <formula1>"Excellent,Good,Average,Below Average,Poor,Not Sure"</formula1>
    </dataValidation>
    <dataValidation type="list" allowBlank="1" showInputMessage="1" showErrorMessage="1" sqref="B8" xr:uid="{F90DC8DB-A79E-E848-8C0C-D0BCA8A9A9E6}">
      <formula1>"Primary Skill,Regularly Fill,Sometimes Fill,Not Core Skill,Purple Squirrel"</formula1>
    </dataValidation>
    <dataValidation type="list" allowBlank="1" showInputMessage="1" showErrorMessage="1" sqref="B7" xr:uid="{814A4E15-A51C-7C42-8602-D411C45FD0FE}">
      <formula1>"Yes,Mostly,Somewhat,No,Not Sure"</formula1>
    </dataValidation>
    <dataValidation type="list" allowBlank="1" showInputMessage="1" showErrorMessage="1" sqref="B9" xr:uid="{412E3FBB-B9BA-554D-A6FE-2103AA66ACF3}">
      <formula1>"Market Leading,Above Market,At Market,Below Market,Uncompetitive"</formula1>
    </dataValidation>
    <dataValidation type="list" allowBlank="1" showInputMessage="1" showErrorMessage="1" sqref="B6" xr:uid="{F7E13C3B-3EE2-754B-A858-866846098266}">
      <formula1>"Exclusive,1 other firm,2-3 other firms,4 or more, Don't Know"</formula1>
    </dataValidation>
  </dataValidations>
  <pageMargins left="0.7" right="0.7" top="0.75" bottom="0.75" header="0.3" footer="0.3"/>
  <pageSetup scale="95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6"/>
  <sheetViews>
    <sheetView zoomScale="136" zoomScaleNormal="136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" x14ac:dyDescent="0.15"/>
  <cols>
    <col min="1" max="1" width="25.33203125" bestFit="1" customWidth="1"/>
    <col min="2" max="2" width="16.1640625" style="5" customWidth="1"/>
    <col min="3" max="3" width="7.83203125" style="5" bestFit="1" customWidth="1"/>
    <col min="4" max="4" width="9" style="5" bestFit="1" customWidth="1"/>
    <col min="5" max="5" width="13.1640625" style="5" bestFit="1" customWidth="1"/>
    <col min="6" max="6" width="12.5" style="5" bestFit="1" customWidth="1"/>
    <col min="7" max="7" width="16.5" style="5" bestFit="1" customWidth="1"/>
    <col min="8" max="8" width="14.5" style="5" customWidth="1"/>
    <col min="9" max="9" width="54.83203125" style="1" bestFit="1" customWidth="1"/>
  </cols>
  <sheetData>
    <row r="2" spans="1:9" ht="23" x14ac:dyDescent="0.25">
      <c r="A2" s="4"/>
    </row>
    <row r="3" spans="1:9" ht="20" x14ac:dyDescent="0.2">
      <c r="A3" s="23" t="s">
        <v>20</v>
      </c>
    </row>
    <row r="4" spans="1:9" ht="31" customHeight="1" x14ac:dyDescent="0.15"/>
    <row r="5" spans="1:9" s="1" customFormat="1" ht="40" customHeight="1" x14ac:dyDescent="0.15">
      <c r="A5" s="2" t="s">
        <v>11</v>
      </c>
      <c r="B5" s="3" t="s">
        <v>21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35</v>
      </c>
      <c r="H5" s="3" t="s">
        <v>36</v>
      </c>
      <c r="I5" s="3" t="s">
        <v>16</v>
      </c>
    </row>
    <row r="6" spans="1:9" ht="27" customHeight="1" x14ac:dyDescent="0.15">
      <c r="A6" s="6"/>
      <c r="B6" s="9" t="s">
        <v>17</v>
      </c>
      <c r="C6" s="10">
        <v>0.21</v>
      </c>
      <c r="D6" s="11"/>
      <c r="E6" s="11"/>
      <c r="F6" s="12"/>
      <c r="G6" s="12"/>
      <c r="H6" s="12"/>
      <c r="I6" s="6"/>
    </row>
    <row r="7" spans="1:9" ht="27" customHeight="1" x14ac:dyDescent="0.15">
      <c r="A7" s="6"/>
      <c r="B7" s="9" t="s">
        <v>18</v>
      </c>
      <c r="C7" s="10">
        <v>0.16</v>
      </c>
      <c r="D7" s="11"/>
      <c r="E7" s="13"/>
      <c r="F7" s="12"/>
      <c r="G7" s="12"/>
      <c r="H7" s="12"/>
      <c r="I7" s="6"/>
    </row>
    <row r="8" spans="1:9" ht="27" customHeight="1" x14ac:dyDescent="0.15">
      <c r="A8" s="6"/>
      <c r="B8" s="9" t="s">
        <v>19</v>
      </c>
      <c r="C8" s="10">
        <v>0.12</v>
      </c>
      <c r="D8" s="11"/>
      <c r="E8" s="13"/>
      <c r="F8" s="12"/>
      <c r="G8" s="12"/>
      <c r="H8" s="12"/>
      <c r="I8" s="6"/>
    </row>
    <row r="9" spans="1:9" ht="27" customHeight="1" x14ac:dyDescent="0.15">
      <c r="A9" s="6"/>
      <c r="B9" s="12"/>
      <c r="C9" s="10"/>
      <c r="D9" s="11"/>
      <c r="E9" s="13"/>
      <c r="F9" s="12"/>
      <c r="G9" s="12"/>
      <c r="H9" s="12"/>
      <c r="I9" s="6"/>
    </row>
    <row r="10" spans="1:9" ht="27" customHeight="1" x14ac:dyDescent="0.15">
      <c r="A10" s="6"/>
      <c r="B10" s="12"/>
      <c r="C10" s="10"/>
      <c r="D10" s="11"/>
      <c r="E10" s="13"/>
      <c r="F10" s="12"/>
      <c r="G10" s="12"/>
      <c r="H10" s="12"/>
      <c r="I10" s="6"/>
    </row>
    <row r="11" spans="1:9" ht="27" customHeight="1" x14ac:dyDescent="0.15">
      <c r="A11" s="6"/>
      <c r="B11" s="12"/>
      <c r="C11" s="10"/>
      <c r="D11" s="11"/>
      <c r="E11" s="13"/>
      <c r="F11" s="12"/>
      <c r="G11" s="12"/>
      <c r="H11" s="12"/>
      <c r="I11" s="6"/>
    </row>
    <row r="12" spans="1:9" ht="27" customHeight="1" x14ac:dyDescent="0.15">
      <c r="A12" s="6"/>
      <c r="B12" s="12"/>
      <c r="C12" s="10"/>
      <c r="D12" s="11"/>
      <c r="E12" s="13"/>
      <c r="F12" s="12"/>
      <c r="G12" s="12"/>
      <c r="H12" s="12"/>
      <c r="I12" s="6"/>
    </row>
    <row r="13" spans="1:9" ht="27" customHeight="1" x14ac:dyDescent="0.15">
      <c r="A13" s="6"/>
      <c r="B13" s="12"/>
      <c r="C13" s="10"/>
      <c r="D13" s="11"/>
      <c r="E13" s="13"/>
      <c r="F13" s="12"/>
      <c r="G13" s="12"/>
      <c r="H13" s="12"/>
      <c r="I13" s="6"/>
    </row>
    <row r="14" spans="1:9" ht="27" customHeight="1" x14ac:dyDescent="0.15">
      <c r="A14" s="6"/>
      <c r="B14" s="12"/>
      <c r="C14" s="10"/>
      <c r="D14" s="11"/>
      <c r="E14" s="13"/>
      <c r="F14" s="12"/>
      <c r="G14" s="12"/>
      <c r="H14" s="12"/>
      <c r="I14" s="6"/>
    </row>
    <row r="15" spans="1:9" ht="27" customHeight="1" x14ac:dyDescent="0.15">
      <c r="A15" s="6"/>
      <c r="B15" s="12"/>
      <c r="C15" s="10"/>
      <c r="D15" s="11"/>
      <c r="E15" s="13"/>
      <c r="F15" s="12"/>
      <c r="G15" s="12"/>
      <c r="H15" s="12"/>
      <c r="I15" s="6"/>
    </row>
    <row r="16" spans="1:9" ht="27" customHeight="1" x14ac:dyDescent="0.15">
      <c r="A16" s="6"/>
      <c r="B16" s="12"/>
      <c r="C16" s="10"/>
      <c r="D16" s="11"/>
      <c r="E16" s="13"/>
      <c r="F16" s="12"/>
      <c r="G16" s="12"/>
      <c r="H16" s="12"/>
      <c r="I16" s="6"/>
    </row>
    <row r="17" spans="1:9" ht="27" customHeight="1" x14ac:dyDescent="0.15">
      <c r="A17" s="6"/>
      <c r="B17" s="12"/>
      <c r="C17" s="10"/>
      <c r="D17" s="11"/>
      <c r="E17" s="13"/>
      <c r="F17" s="12"/>
      <c r="G17" s="12"/>
      <c r="H17" s="12"/>
      <c r="I17" s="6"/>
    </row>
    <row r="18" spans="1:9" ht="27" customHeight="1" x14ac:dyDescent="0.15">
      <c r="A18" s="6"/>
      <c r="B18" s="12"/>
      <c r="C18" s="10"/>
      <c r="D18" s="11"/>
      <c r="E18" s="13"/>
      <c r="F18" s="12"/>
      <c r="G18" s="12"/>
      <c r="H18" s="12"/>
      <c r="I18" s="6"/>
    </row>
    <row r="19" spans="1:9" ht="27" customHeight="1" x14ac:dyDescent="0.15">
      <c r="A19" s="6"/>
      <c r="B19" s="12"/>
      <c r="C19" s="10"/>
      <c r="D19" s="11"/>
      <c r="E19" s="13"/>
      <c r="F19" s="12"/>
      <c r="G19" s="12"/>
      <c r="H19" s="12"/>
      <c r="I19" s="6"/>
    </row>
    <row r="20" spans="1:9" ht="27" customHeight="1" x14ac:dyDescent="0.15">
      <c r="A20" s="6"/>
      <c r="B20" s="12"/>
      <c r="C20" s="10"/>
      <c r="D20" s="11"/>
      <c r="E20" s="13"/>
      <c r="F20" s="12"/>
      <c r="G20" s="12"/>
      <c r="H20" s="12"/>
      <c r="I20" s="6"/>
    </row>
    <row r="21" spans="1:9" ht="27" customHeight="1" x14ac:dyDescent="0.15">
      <c r="A21" s="6"/>
      <c r="B21" s="12"/>
      <c r="C21" s="10"/>
      <c r="D21" s="11"/>
      <c r="E21" s="13"/>
      <c r="F21" s="12"/>
      <c r="G21" s="12"/>
      <c r="H21" s="12"/>
      <c r="I21" s="6"/>
    </row>
    <row r="22" spans="1:9" ht="24" customHeight="1" x14ac:dyDescent="0.15">
      <c r="E22" s="7"/>
    </row>
    <row r="23" spans="1:9" ht="14" x14ac:dyDescent="0.15">
      <c r="A23" s="8" t="s">
        <v>7</v>
      </c>
    </row>
    <row r="24" spans="1:9" ht="30" customHeight="1" x14ac:dyDescent="0.15">
      <c r="A24" s="14" t="s">
        <v>4</v>
      </c>
      <c r="B24" s="15" t="s">
        <v>3</v>
      </c>
      <c r="C24" s="16" t="s">
        <v>22</v>
      </c>
      <c r="D24" s="16" t="s">
        <v>28</v>
      </c>
      <c r="E24" s="16" t="s">
        <v>8</v>
      </c>
      <c r="F24" s="15" t="s">
        <v>29</v>
      </c>
      <c r="G24" s="15" t="s">
        <v>37</v>
      </c>
      <c r="H24" s="15" t="s">
        <v>9</v>
      </c>
    </row>
    <row r="25" spans="1:9" ht="30" customHeight="1" x14ac:dyDescent="0.15">
      <c r="A25" s="17" t="s">
        <v>5</v>
      </c>
      <c r="B25" s="18" t="s">
        <v>2</v>
      </c>
      <c r="C25" s="19" t="s">
        <v>23</v>
      </c>
      <c r="D25" s="18" t="s">
        <v>27</v>
      </c>
      <c r="E25" s="19" t="s">
        <v>32</v>
      </c>
      <c r="F25" s="18" t="s">
        <v>25</v>
      </c>
      <c r="G25" s="18" t="s">
        <v>31</v>
      </c>
      <c r="H25" s="18" t="s">
        <v>10</v>
      </c>
    </row>
    <row r="26" spans="1:9" ht="30" customHeight="1" x14ac:dyDescent="0.15">
      <c r="A26" s="20" t="s">
        <v>6</v>
      </c>
      <c r="B26" s="21" t="s">
        <v>1</v>
      </c>
      <c r="C26" s="22" t="s">
        <v>24</v>
      </c>
      <c r="D26" s="22" t="s">
        <v>26</v>
      </c>
      <c r="E26" s="22" t="s">
        <v>33</v>
      </c>
      <c r="F26" s="21" t="s">
        <v>34</v>
      </c>
      <c r="G26" s="21" t="s">
        <v>30</v>
      </c>
      <c r="H26" s="21" t="s">
        <v>0</v>
      </c>
    </row>
  </sheetData>
  <phoneticPr fontId="4" type="noConversion"/>
  <conditionalFormatting sqref="B6:B21">
    <cfRule type="cellIs" dxfId="8" priority="4" operator="equal">
      <formula>"C"</formula>
    </cfRule>
    <cfRule type="cellIs" dxfId="7" priority="5" operator="equal">
      <formula>"B"</formula>
    </cfRule>
    <cfRule type="cellIs" dxfId="6" priority="6" operator="equal">
      <formula>"A"</formula>
    </cfRule>
  </conditionalFormatting>
  <conditionalFormatting sqref="C6:C21">
    <cfRule type="cellIs" dxfId="5" priority="1" operator="lessThan">
      <formula>0.16</formula>
    </cfRule>
    <cfRule type="cellIs" dxfId="4" priority="2" operator="between">
      <formula>0.199</formula>
      <formula>0.16</formula>
    </cfRule>
    <cfRule type="cellIs" dxfId="3" priority="3" operator="greaterThanOrEqual">
      <formula>0.2</formula>
    </cfRule>
  </conditionalFormatting>
  <printOptions horizontalCentered="1" verticalCentered="1"/>
  <pageMargins left="0.25" right="0.25" top="0.5" bottom="0.5" header="0.5" footer="0.5"/>
  <pageSetup scale="65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FB0C-4046-D642-8E30-ED2D99423E3B}">
  <dimension ref="A1:M30"/>
  <sheetViews>
    <sheetView tabSelected="1" zoomScale="137" zoomScaleNormal="137" workbookViewId="0">
      <pane xSplit="1" ySplit="3" topLeftCell="C4" activePane="bottomRight" state="frozen"/>
      <selection pane="topRight" activeCell="B1" sqref="B1"/>
      <selection pane="bottomLeft" activeCell="A6" sqref="A6"/>
      <selection pane="bottomRight" activeCell="M5" sqref="M5"/>
    </sheetView>
  </sheetViews>
  <sheetFormatPr baseColWidth="10" defaultColWidth="25.33203125" defaultRowHeight="13" x14ac:dyDescent="0.15"/>
  <cols>
    <col min="1" max="1" width="27.5" customWidth="1"/>
    <col min="2" max="2" width="19.83203125" customWidth="1"/>
    <col min="3" max="3" width="21.1640625" customWidth="1"/>
    <col min="4" max="4" width="20.1640625" customWidth="1"/>
    <col min="5" max="5" width="14.33203125" bestFit="1" customWidth="1"/>
    <col min="6" max="6" width="21" bestFit="1" customWidth="1"/>
    <col min="7" max="7" width="14.5" bestFit="1" customWidth="1"/>
    <col min="8" max="8" width="18" bestFit="1" customWidth="1"/>
    <col min="9" max="9" width="21" bestFit="1" customWidth="1"/>
    <col min="10" max="10" width="20" bestFit="1" customWidth="1"/>
    <col min="11" max="11" width="12" bestFit="1" customWidth="1"/>
    <col min="12" max="12" width="10.5" bestFit="1" customWidth="1"/>
    <col min="13" max="13" width="15.5" bestFit="1" customWidth="1"/>
  </cols>
  <sheetData>
    <row r="1" spans="1:13" ht="35" customHeight="1" x14ac:dyDescent="0.2">
      <c r="A1" s="23" t="s">
        <v>38</v>
      </c>
      <c r="B1" s="23"/>
      <c r="C1" s="23"/>
      <c r="D1" s="23"/>
      <c r="E1" s="5"/>
      <c r="F1" s="5"/>
      <c r="G1" s="5"/>
      <c r="H1" s="5"/>
      <c r="I1" s="5"/>
      <c r="J1" s="5"/>
      <c r="K1" s="5"/>
      <c r="L1" s="5"/>
      <c r="M1" s="5"/>
    </row>
    <row r="2" spans="1:13" ht="31" customHeight="1" x14ac:dyDescent="0.15">
      <c r="E2" s="5"/>
      <c r="F2" s="5"/>
      <c r="G2" s="5"/>
      <c r="H2" s="5"/>
      <c r="I2" s="5"/>
      <c r="J2" s="5"/>
      <c r="K2" s="5"/>
      <c r="L2" s="5"/>
      <c r="M2" s="5"/>
    </row>
    <row r="3" spans="1:13" ht="28" x14ac:dyDescent="0.15">
      <c r="A3" s="2" t="s">
        <v>11</v>
      </c>
      <c r="B3" s="3" t="s">
        <v>79</v>
      </c>
      <c r="C3" s="3" t="s">
        <v>80</v>
      </c>
      <c r="D3" s="3" t="s">
        <v>78</v>
      </c>
      <c r="E3" s="3" t="s">
        <v>41</v>
      </c>
      <c r="F3" s="3" t="s">
        <v>39</v>
      </c>
      <c r="G3" s="3" t="s">
        <v>43</v>
      </c>
      <c r="H3" s="3" t="s">
        <v>40</v>
      </c>
      <c r="I3" s="3" t="s">
        <v>46</v>
      </c>
      <c r="J3" s="3" t="s">
        <v>53</v>
      </c>
      <c r="K3" s="3" t="s">
        <v>52</v>
      </c>
      <c r="L3" s="3" t="s">
        <v>54</v>
      </c>
      <c r="M3" s="3" t="s">
        <v>55</v>
      </c>
    </row>
    <row r="4" spans="1:13" ht="14" x14ac:dyDescent="0.15">
      <c r="A4" s="47" t="s">
        <v>42</v>
      </c>
      <c r="B4" s="43">
        <v>150000</v>
      </c>
      <c r="C4" s="43">
        <v>750000</v>
      </c>
      <c r="D4" s="50">
        <v>6</v>
      </c>
      <c r="E4" s="9" t="s">
        <v>59</v>
      </c>
      <c r="F4" s="10" t="s">
        <v>81</v>
      </c>
      <c r="G4" s="10" t="s">
        <v>44</v>
      </c>
      <c r="H4" s="11" t="s">
        <v>56</v>
      </c>
      <c r="I4" s="11" t="s">
        <v>18</v>
      </c>
      <c r="J4" s="11" t="s">
        <v>17</v>
      </c>
      <c r="K4" s="12"/>
      <c r="L4" s="12"/>
      <c r="M4" s="12"/>
    </row>
    <row r="5" spans="1:13" ht="14" x14ac:dyDescent="0.15">
      <c r="A5" s="48"/>
      <c r="B5" s="41"/>
      <c r="C5" s="41"/>
      <c r="D5" s="51"/>
      <c r="E5" s="9" t="s">
        <v>47</v>
      </c>
      <c r="F5" s="10" t="s">
        <v>48</v>
      </c>
      <c r="G5" s="10" t="s">
        <v>45</v>
      </c>
      <c r="H5" s="11" t="s">
        <v>57</v>
      </c>
      <c r="I5" s="13" t="s">
        <v>19</v>
      </c>
      <c r="J5" s="13" t="s">
        <v>18</v>
      </c>
      <c r="K5" s="12"/>
      <c r="L5" s="12"/>
      <c r="M5" s="12"/>
    </row>
    <row r="6" spans="1:13" ht="14" x14ac:dyDescent="0.15">
      <c r="A6" s="49"/>
      <c r="B6" s="42"/>
      <c r="C6" s="42"/>
      <c r="D6" s="52"/>
      <c r="E6" s="9" t="s">
        <v>49</v>
      </c>
      <c r="F6" s="10" t="s">
        <v>50</v>
      </c>
      <c r="G6" s="24" t="s">
        <v>77</v>
      </c>
      <c r="H6" s="11" t="s">
        <v>58</v>
      </c>
      <c r="I6" s="13" t="s">
        <v>51</v>
      </c>
      <c r="J6" s="13" t="s">
        <v>17</v>
      </c>
      <c r="K6" s="12"/>
      <c r="L6" s="12"/>
      <c r="M6" s="12"/>
    </row>
    <row r="7" spans="1:13" ht="14" x14ac:dyDescent="0.15">
      <c r="A7" s="44"/>
      <c r="B7" s="40"/>
      <c r="C7" s="40"/>
      <c r="D7" s="40"/>
      <c r="E7" s="12"/>
      <c r="F7" s="10"/>
      <c r="G7" s="10" t="s">
        <v>44</v>
      </c>
      <c r="H7" s="11"/>
      <c r="I7" s="13"/>
      <c r="J7" s="13"/>
      <c r="K7" s="12"/>
      <c r="L7" s="12"/>
      <c r="M7" s="12"/>
    </row>
    <row r="8" spans="1:13" ht="14" x14ac:dyDescent="0.15">
      <c r="A8" s="45"/>
      <c r="B8" s="41"/>
      <c r="C8" s="41"/>
      <c r="D8" s="41"/>
      <c r="E8" s="12"/>
      <c r="F8" s="10"/>
      <c r="G8" s="10" t="s">
        <v>45</v>
      </c>
      <c r="H8" s="11"/>
      <c r="I8" s="13"/>
      <c r="J8" s="13"/>
      <c r="K8" s="12"/>
      <c r="L8" s="12"/>
      <c r="M8" s="12"/>
    </row>
    <row r="9" spans="1:13" ht="14" x14ac:dyDescent="0.15">
      <c r="A9" s="46"/>
      <c r="B9" s="42"/>
      <c r="C9" s="42"/>
      <c r="D9" s="42"/>
      <c r="E9" s="12"/>
      <c r="F9" s="10"/>
      <c r="G9" s="24" t="s">
        <v>77</v>
      </c>
      <c r="H9" s="11"/>
      <c r="I9" s="13"/>
      <c r="J9" s="13"/>
      <c r="K9" s="12"/>
      <c r="L9" s="12"/>
      <c r="M9" s="12"/>
    </row>
    <row r="10" spans="1:13" ht="14" x14ac:dyDescent="0.15">
      <c r="A10" s="44"/>
      <c r="B10" s="40"/>
      <c r="C10" s="40"/>
      <c r="D10" s="40"/>
      <c r="E10" s="12"/>
      <c r="F10" s="10"/>
      <c r="G10" s="10" t="s">
        <v>44</v>
      </c>
      <c r="H10" s="11"/>
      <c r="I10" s="13"/>
      <c r="J10" s="13"/>
      <c r="K10" s="12"/>
      <c r="L10" s="12"/>
      <c r="M10" s="12"/>
    </row>
    <row r="11" spans="1:13" ht="14" x14ac:dyDescent="0.15">
      <c r="A11" s="45"/>
      <c r="B11" s="41"/>
      <c r="C11" s="41"/>
      <c r="D11" s="41"/>
      <c r="E11" s="12"/>
      <c r="F11" s="10"/>
      <c r="G11" s="10" t="s">
        <v>45</v>
      </c>
      <c r="H11" s="11"/>
      <c r="I11" s="13"/>
      <c r="J11" s="13"/>
      <c r="K11" s="12"/>
      <c r="L11" s="12"/>
      <c r="M11" s="12"/>
    </row>
    <row r="12" spans="1:13" ht="14" x14ac:dyDescent="0.15">
      <c r="A12" s="46"/>
      <c r="B12" s="42"/>
      <c r="C12" s="42"/>
      <c r="D12" s="42"/>
      <c r="E12" s="12"/>
      <c r="F12" s="10"/>
      <c r="G12" s="24" t="s">
        <v>77</v>
      </c>
      <c r="H12" s="11"/>
      <c r="I12" s="13"/>
      <c r="J12" s="13"/>
      <c r="K12" s="12"/>
      <c r="L12" s="12"/>
      <c r="M12" s="12"/>
    </row>
    <row r="13" spans="1:13" ht="14" x14ac:dyDescent="0.15">
      <c r="A13" s="44"/>
      <c r="B13" s="40"/>
      <c r="C13" s="40"/>
      <c r="D13" s="40"/>
      <c r="E13" s="12"/>
      <c r="F13" s="10"/>
      <c r="G13" s="10" t="s">
        <v>44</v>
      </c>
      <c r="H13" s="11"/>
      <c r="I13" s="13"/>
      <c r="J13" s="13"/>
      <c r="K13" s="12"/>
      <c r="L13" s="12"/>
      <c r="M13" s="12"/>
    </row>
    <row r="14" spans="1:13" ht="14" x14ac:dyDescent="0.15">
      <c r="A14" s="45"/>
      <c r="B14" s="41"/>
      <c r="C14" s="41"/>
      <c r="D14" s="41"/>
      <c r="E14" s="12"/>
      <c r="F14" s="10"/>
      <c r="G14" s="10" t="s">
        <v>45</v>
      </c>
      <c r="H14" s="11"/>
      <c r="I14" s="13"/>
      <c r="J14" s="13"/>
      <c r="K14" s="12"/>
      <c r="L14" s="12"/>
      <c r="M14" s="12"/>
    </row>
    <row r="15" spans="1:13" ht="14" x14ac:dyDescent="0.15">
      <c r="A15" s="46"/>
      <c r="B15" s="42"/>
      <c r="C15" s="42"/>
      <c r="D15" s="42"/>
      <c r="E15" s="12"/>
      <c r="F15" s="10"/>
      <c r="G15" s="24" t="s">
        <v>77</v>
      </c>
      <c r="H15" s="11"/>
      <c r="I15" s="13"/>
      <c r="J15" s="13"/>
      <c r="K15" s="12"/>
      <c r="L15" s="12"/>
      <c r="M15" s="12"/>
    </row>
    <row r="16" spans="1:13" ht="14" x14ac:dyDescent="0.15">
      <c r="A16" s="44"/>
      <c r="B16" s="40"/>
      <c r="C16" s="40"/>
      <c r="D16" s="40"/>
      <c r="E16" s="12"/>
      <c r="F16" s="10"/>
      <c r="G16" s="10" t="s">
        <v>44</v>
      </c>
      <c r="H16" s="11"/>
      <c r="I16" s="13"/>
      <c r="J16" s="13"/>
      <c r="K16" s="12"/>
      <c r="L16" s="12"/>
      <c r="M16" s="12"/>
    </row>
    <row r="17" spans="1:13" ht="14" x14ac:dyDescent="0.15">
      <c r="A17" s="45"/>
      <c r="B17" s="41"/>
      <c r="C17" s="41"/>
      <c r="D17" s="41"/>
      <c r="E17" s="12"/>
      <c r="F17" s="10"/>
      <c r="G17" s="10" t="s">
        <v>45</v>
      </c>
      <c r="H17" s="11"/>
      <c r="I17" s="13"/>
      <c r="J17" s="13"/>
      <c r="K17" s="12"/>
      <c r="L17" s="12"/>
      <c r="M17" s="12"/>
    </row>
    <row r="18" spans="1:13" ht="14" x14ac:dyDescent="0.15">
      <c r="A18" s="46"/>
      <c r="B18" s="42"/>
      <c r="C18" s="42"/>
      <c r="D18" s="42"/>
      <c r="E18" s="12"/>
      <c r="F18" s="10"/>
      <c r="G18" s="24" t="s">
        <v>77</v>
      </c>
      <c r="H18" s="11"/>
      <c r="I18" s="13"/>
      <c r="J18" s="13"/>
      <c r="K18" s="12"/>
      <c r="L18" s="12"/>
      <c r="M18" s="12"/>
    </row>
    <row r="19" spans="1:13" ht="14" x14ac:dyDescent="0.15">
      <c r="A19" s="44"/>
      <c r="B19" s="40"/>
      <c r="C19" s="40"/>
      <c r="D19" s="40"/>
      <c r="E19" s="12"/>
      <c r="F19" s="10"/>
      <c r="G19" s="10" t="s">
        <v>44</v>
      </c>
      <c r="H19" s="11"/>
      <c r="I19" s="13"/>
      <c r="J19" s="13"/>
      <c r="K19" s="12"/>
      <c r="L19" s="12"/>
      <c r="M19" s="12"/>
    </row>
    <row r="20" spans="1:13" ht="14" x14ac:dyDescent="0.15">
      <c r="A20" s="45"/>
      <c r="B20" s="41"/>
      <c r="C20" s="41"/>
      <c r="D20" s="41"/>
      <c r="E20" s="12"/>
      <c r="F20" s="10"/>
      <c r="G20" s="10" t="s">
        <v>45</v>
      </c>
      <c r="H20" s="11"/>
      <c r="I20" s="13"/>
      <c r="J20" s="13"/>
      <c r="K20" s="12"/>
      <c r="L20" s="12"/>
      <c r="M20" s="12"/>
    </row>
    <row r="21" spans="1:13" ht="14" x14ac:dyDescent="0.15">
      <c r="A21" s="46"/>
      <c r="B21" s="42"/>
      <c r="C21" s="42"/>
      <c r="D21" s="42"/>
      <c r="E21" s="12"/>
      <c r="F21" s="10"/>
      <c r="G21" s="24" t="s">
        <v>77</v>
      </c>
      <c r="H21" s="11"/>
      <c r="I21" s="13"/>
      <c r="J21" s="13"/>
      <c r="K21" s="12"/>
      <c r="L21" s="12"/>
      <c r="M21" s="12"/>
    </row>
    <row r="22" spans="1:13" ht="14" x14ac:dyDescent="0.15">
      <c r="A22" s="44"/>
      <c r="B22" s="40"/>
      <c r="C22" s="40"/>
      <c r="D22" s="40"/>
      <c r="E22" s="12"/>
      <c r="F22" s="10"/>
      <c r="G22" s="10" t="s">
        <v>44</v>
      </c>
      <c r="H22" s="11"/>
      <c r="I22" s="13"/>
      <c r="J22" s="13"/>
      <c r="K22" s="12"/>
      <c r="L22" s="12"/>
      <c r="M22" s="12"/>
    </row>
    <row r="23" spans="1:13" ht="14" x14ac:dyDescent="0.15">
      <c r="A23" s="45"/>
      <c r="B23" s="41"/>
      <c r="C23" s="41"/>
      <c r="D23" s="41"/>
      <c r="E23" s="12"/>
      <c r="F23" s="10"/>
      <c r="G23" s="10" t="s">
        <v>45</v>
      </c>
      <c r="H23" s="11"/>
      <c r="I23" s="13"/>
      <c r="J23" s="13"/>
      <c r="K23" s="12"/>
      <c r="L23" s="12"/>
      <c r="M23" s="12"/>
    </row>
    <row r="24" spans="1:13" ht="14" x14ac:dyDescent="0.15">
      <c r="A24" s="46"/>
      <c r="B24" s="42"/>
      <c r="C24" s="42"/>
      <c r="D24" s="42"/>
      <c r="E24" s="12"/>
      <c r="F24" s="10"/>
      <c r="G24" s="24" t="s">
        <v>77</v>
      </c>
      <c r="H24" s="11"/>
      <c r="I24" s="13"/>
      <c r="J24" s="13"/>
      <c r="K24" s="12"/>
      <c r="L24" s="12"/>
      <c r="M24" s="12"/>
    </row>
    <row r="25" spans="1:13" ht="14" x14ac:dyDescent="0.15">
      <c r="A25" s="44"/>
      <c r="B25" s="40"/>
      <c r="C25" s="40"/>
      <c r="D25" s="40"/>
      <c r="E25" s="12"/>
      <c r="F25" s="10"/>
      <c r="G25" s="10" t="s">
        <v>44</v>
      </c>
      <c r="H25" s="11"/>
      <c r="I25" s="13"/>
      <c r="J25" s="13"/>
      <c r="K25" s="12"/>
      <c r="L25" s="12"/>
      <c r="M25" s="12"/>
    </row>
    <row r="26" spans="1:13" ht="14" x14ac:dyDescent="0.15">
      <c r="A26" s="45"/>
      <c r="B26" s="41"/>
      <c r="C26" s="41"/>
      <c r="D26" s="41"/>
      <c r="E26" s="12"/>
      <c r="F26" s="10"/>
      <c r="G26" s="10" t="s">
        <v>45</v>
      </c>
      <c r="H26" s="11"/>
      <c r="I26" s="13"/>
      <c r="J26" s="13"/>
      <c r="K26" s="12"/>
      <c r="L26" s="12"/>
      <c r="M26" s="12"/>
    </row>
    <row r="27" spans="1:13" ht="14" x14ac:dyDescent="0.15">
      <c r="A27" s="46"/>
      <c r="B27" s="42"/>
      <c r="C27" s="42"/>
      <c r="D27" s="42"/>
      <c r="E27" s="12"/>
      <c r="F27" s="10"/>
      <c r="G27" s="24" t="s">
        <v>77</v>
      </c>
      <c r="H27" s="11"/>
      <c r="I27" s="13"/>
      <c r="J27" s="13"/>
      <c r="K27" s="12"/>
      <c r="L27" s="12"/>
      <c r="M27" s="12"/>
    </row>
    <row r="28" spans="1:13" ht="14" x14ac:dyDescent="0.15">
      <c r="A28" s="44"/>
      <c r="B28" s="40"/>
      <c r="C28" s="40"/>
      <c r="D28" s="40"/>
      <c r="E28" s="12"/>
      <c r="F28" s="10"/>
      <c r="G28" s="10" t="s">
        <v>44</v>
      </c>
      <c r="H28" s="11"/>
      <c r="I28" s="13"/>
      <c r="J28" s="13"/>
      <c r="K28" s="12"/>
      <c r="L28" s="12"/>
      <c r="M28" s="12"/>
    </row>
    <row r="29" spans="1:13" ht="14" x14ac:dyDescent="0.15">
      <c r="A29" s="45"/>
      <c r="B29" s="41"/>
      <c r="C29" s="41"/>
      <c r="D29" s="41"/>
      <c r="E29" s="12"/>
      <c r="F29" s="10"/>
      <c r="G29" s="10" t="s">
        <v>45</v>
      </c>
      <c r="H29" s="11"/>
      <c r="I29" s="13"/>
      <c r="J29" s="13"/>
      <c r="K29" s="12"/>
      <c r="L29" s="12"/>
      <c r="M29" s="12"/>
    </row>
    <row r="30" spans="1:13" ht="14" x14ac:dyDescent="0.15">
      <c r="A30" s="46"/>
      <c r="B30" s="42"/>
      <c r="C30" s="42"/>
      <c r="D30" s="42"/>
      <c r="E30" s="12"/>
      <c r="F30" s="10"/>
      <c r="G30" s="24" t="s">
        <v>77</v>
      </c>
      <c r="H30" s="11"/>
      <c r="I30" s="13"/>
      <c r="J30" s="13"/>
      <c r="K30" s="12"/>
      <c r="L30" s="12"/>
      <c r="M30" s="12"/>
    </row>
  </sheetData>
  <mergeCells count="36">
    <mergeCell ref="A19:A21"/>
    <mergeCell ref="A22:A24"/>
    <mergeCell ref="A25:A27"/>
    <mergeCell ref="A28:A30"/>
    <mergeCell ref="A4:A6"/>
    <mergeCell ref="A7:A9"/>
    <mergeCell ref="A10:A12"/>
    <mergeCell ref="A13:A15"/>
    <mergeCell ref="A16:A18"/>
    <mergeCell ref="B4:B6"/>
    <mergeCell ref="C4:C6"/>
    <mergeCell ref="C7:C9"/>
    <mergeCell ref="C10:C12"/>
    <mergeCell ref="C13:C15"/>
    <mergeCell ref="B7:B9"/>
    <mergeCell ref="B10:B12"/>
    <mergeCell ref="B13:B15"/>
    <mergeCell ref="C16:C18"/>
    <mergeCell ref="C19:C21"/>
    <mergeCell ref="C22:C24"/>
    <mergeCell ref="C25:C27"/>
    <mergeCell ref="C28:C30"/>
    <mergeCell ref="B16:B18"/>
    <mergeCell ref="B19:B21"/>
    <mergeCell ref="B22:B24"/>
    <mergeCell ref="B25:B27"/>
    <mergeCell ref="B28:B30"/>
    <mergeCell ref="D19:D21"/>
    <mergeCell ref="D22:D24"/>
    <mergeCell ref="D25:D27"/>
    <mergeCell ref="D28:D30"/>
    <mergeCell ref="D4:D6"/>
    <mergeCell ref="D7:D9"/>
    <mergeCell ref="D10:D12"/>
    <mergeCell ref="D13:D15"/>
    <mergeCell ref="D16:D18"/>
  </mergeCells>
  <conditionalFormatting sqref="E4:E30">
    <cfRule type="cellIs" dxfId="2" priority="4" operator="equal">
      <formula>"C"</formula>
    </cfRule>
    <cfRule type="cellIs" dxfId="1" priority="5" operator="equal">
      <formula>"B"</formula>
    </cfRule>
    <cfRule type="cellIs" dxfId="0" priority="6" operator="equal">
      <formula>"A"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5BD95F0D57346A4B3770CC29205B4" ma:contentTypeVersion="4" ma:contentTypeDescription="Create a new document." ma:contentTypeScope="" ma:versionID="f64f6dd6a0fe7178807a3087600aa840">
  <xsd:schema xmlns:xsd="http://www.w3.org/2001/XMLSchema" xmlns:xs="http://www.w3.org/2001/XMLSchema" xmlns:p="http://schemas.microsoft.com/office/2006/metadata/properties" xmlns:ns2="f4fd4216-4d5d-45b0-8607-e90a762ec758" targetNamespace="http://schemas.microsoft.com/office/2006/metadata/properties" ma:root="true" ma:fieldsID="791f0f9515ff7fc9d8cf2eb44cec9136" ns2:_="">
    <xsd:import namespace="f4fd4216-4d5d-45b0-8607-e90a762ec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d4216-4d5d-45b0-8607-e90a762ec7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CF9D92-A768-4A80-A18F-F287A93ED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d4216-4d5d-45b0-8607-e90a762ec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2C7242-C8C9-4067-A307-98075A90D5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9C464-B9AF-4E4D-AF16-886E831E1B39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4fd4216-4d5d-45b0-8607-e90a762ec75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 Prioritization</vt:lpstr>
      <vt:lpstr>Client Ranking</vt:lpstr>
      <vt:lpstr>Client Relationship Grades</vt:lpstr>
    </vt:vector>
  </TitlesOfParts>
  <Company>Tallann Resources,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Erb</dc:creator>
  <cp:lastModifiedBy>Thomas Erb</cp:lastModifiedBy>
  <cp:lastPrinted>2011-07-06T19:08:40Z</cp:lastPrinted>
  <dcterms:created xsi:type="dcterms:W3CDTF">2011-06-27T14:16:02Z</dcterms:created>
  <dcterms:modified xsi:type="dcterms:W3CDTF">2024-01-24T11:39:39Z</dcterms:modified>
</cp:coreProperties>
</file>